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1 Novembar 2022\"/>
    </mc:Choice>
  </mc:AlternateContent>
  <xr:revisionPtr revIDLastSave="0" documentId="13_ncr:1_{E782D636-9DAF-4E83-9FF1-0A86573DDA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B14" i="1"/>
  <c r="C9" i="1"/>
  <c r="C11" i="1" s="1"/>
  <c r="B13" i="1" l="1"/>
</calcChain>
</file>

<file path=xl/sharedStrings.xml><?xml version="1.0" encoding="utf-8"?>
<sst xmlns="http://schemas.openxmlformats.org/spreadsheetml/2006/main" count="25" uniqueCount="22">
  <si>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</si>
  <si>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</si>
  <si>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</si>
  <si>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</si>
  <si>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</si>
  <si>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</si>
  <si>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</si>
  <si>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</si>
  <si>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14.11.2022.</t>
  </si>
  <si>
    <t>15.11.2022.</t>
  </si>
  <si>
    <t>IZVOD  BR. 218</t>
  </si>
  <si>
    <t>MATERIJALNI I OSTALI TROŠKOVI - 07E I 07F</t>
  </si>
  <si>
    <t>GALEN FOKUS DOO BEOGRAD</t>
  </si>
  <si>
    <t>JKP VODOVOD LESKOVAC</t>
  </si>
  <si>
    <t>NATALY DROGERIJA TR NIŠ</t>
  </si>
  <si>
    <t>MEDICINSKI FAKULTET NIŠ</t>
  </si>
  <si>
    <t>SECOMP SOLUTIONS DOO</t>
  </si>
  <si>
    <t>GRAFIKA GALEB D.O.O.</t>
  </si>
  <si>
    <t>MEDICINSKI FAKULTET BEOGRAD</t>
  </si>
  <si>
    <t>TELEKOM SRBIJA AD BEOGRAD</t>
  </si>
  <si>
    <t>DNEVNICE 2022-10 OSTALI (IZVOR 17)</t>
  </si>
  <si>
    <t>DNEVNICE 2022-10 SANITETSKI PREVOZ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</si>
</sst>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0">
    <xf numFmtId="0" fontId="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27" fillId="3" borderId="0" applyNumberFormat="0" applyBorder="0" applyAlignment="0" applyProtection="0"/>
    <xf numFmtId="0" fontId="31" fillId="6" borderId="4" applyNumberFormat="0" applyAlignment="0" applyProtection="0"/>
    <xf numFmtId="0" fontId="33" fillId="7" borderId="7" applyNumberFormat="0" applyAlignment="0" applyProtection="0"/>
    <xf numFmtId="0" fontId="3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9" fillId="5" borderId="4" applyNumberFormat="0" applyAlignment="0" applyProtection="0"/>
    <xf numFmtId="0" fontId="32" fillId="0" borderId="6" applyNumberFormat="0" applyFill="0" applyAlignment="0" applyProtection="0"/>
    <xf numFmtId="0" fontId="28" fillId="4" borderId="0" applyNumberFormat="0" applyBorder="0" applyAlignment="0" applyProtection="0"/>
    <xf numFmtId="0" fontId="12" fillId="8" borderId="8" applyNumberFormat="0" applyFont="0" applyAlignment="0" applyProtection="0"/>
    <xf numFmtId="0" fontId="30" fillId="6" borderId="5" applyNumberFormat="0" applyAlignment="0" applyProtection="0"/>
    <xf numFmtId="0" fontId="22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37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6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6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6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6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6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6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">
    <xf numFmtId="0" fontId="0" fillId="0" borderId="0" xfId="0"/>
    <xf numFmtId="4" fontId="38" fillId="0" borderId="0" xfId="0" applyNumberFormat="1" applyFont="1" applyBorder="1" applyAlignment="1">
      <alignment horizontal="right"/>
    </xf>
    <xf numFmtId="0" fontId="38" fillId="0" borderId="0" xfId="0" applyFont="1" applyBorder="1" applyAlignment="1"/>
    <xf numFmtId="4" fontId="39" fillId="0" borderId="0" xfId="0" applyNumberFormat="1" applyFont="1" applyBorder="1" applyAlignment="1">
      <alignment horizontal="right"/>
    </xf>
    <xf numFmtId="164" fontId="39" fillId="0" borderId="0" xfId="0" applyNumberFormat="1" applyFont="1" applyBorder="1" applyAlignment="1">
      <alignment horizontal="right"/>
    </xf>
    <xf numFmtId="0" fontId="39" fillId="0" borderId="0" xfId="0" applyFont="1" applyBorder="1"/>
    <xf numFmtId="0" fontId="39" fillId="0" borderId="0" xfId="0" applyFont="1" applyBorder="1" applyAlignment="1"/>
    <xf numFmtId="0" fontId="21" fillId="0" borderId="0" xfId="0" applyFont="1" applyBorder="1"/>
    <xf numFmtId="4" fontId="38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Border="1"/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0" fontId="38" fillId="0" borderId="10" xfId="0" applyFont="1" applyBorder="1" applyAlignment="1"/>
    <xf numFmtId="4" fontId="38" fillId="0" borderId="11" xfId="0" applyNumberFormat="1" applyFont="1" applyBorder="1" applyAlignment="1">
      <alignment horizontal="right"/>
    </xf>
    <xf numFmtId="0" fontId="1" fillId="0" borderId="12" xfId="0" applyFont="1" applyBorder="1"/>
    <xf numFmtId="4" fontId="15" fillId="0" borderId="13" xfId="0" applyNumberFormat="1" applyFont="1" applyBorder="1"/>
    <xf numFmtId="0" fontId="1" fillId="0" borderId="14" xfId="0" applyFont="1" applyBorder="1"/>
    <xf numFmtId="4" fontId="15" fillId="0" borderId="15" xfId="0" applyNumberFormat="1" applyFont="1" applyBorder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9">
        <v>553755.69999999995</v>
      </c>
    </row>
    <row r="8" spans="1:3" x14ac:dyDescent="0.25">
      <c r="A8" s="6" t="s">
        <v>2</v>
      </c>
      <c r="B8" s="6" t="s">
        <v>8</v>
      </c>
      <c r="C8" s="9">
        <v>2980168.13</v>
      </c>
    </row>
    <row r="9" spans="1:3" x14ac:dyDescent="0.25">
      <c r="A9" s="6" t="s">
        <v>7</v>
      </c>
      <c r="B9" s="6" t="s">
        <v>9</v>
      </c>
      <c r="C9" s="10">
        <f>5924+300</f>
        <v>6224</v>
      </c>
    </row>
    <row r="10" spans="1:3" x14ac:dyDescent="0.25">
      <c r="A10" s="11" t="s">
        <v>6</v>
      </c>
      <c r="B10" s="6" t="s">
        <v>9</v>
      </c>
      <c r="C10" s="12">
        <v>2432636.4300000002</v>
      </c>
    </row>
    <row r="11" spans="1:3" x14ac:dyDescent="0.25">
      <c r="A11" s="13"/>
      <c r="B11" s="6"/>
      <c r="C11" s="1">
        <f>C8+C9-C10</f>
        <v>553755.69999999972</v>
      </c>
    </row>
    <row r="12" spans="1:3" x14ac:dyDescent="0.25">
      <c r="A12" s="13"/>
      <c r="C12" s="1"/>
    </row>
    <row r="13" spans="1:3" x14ac:dyDescent="0.25">
      <c r="A13" s="7" t="s">
        <v>3</v>
      </c>
      <c r="B13" s="8" t="str">
        <f>A4</f>
        <v>15.11.2022.</v>
      </c>
    </row>
    <row r="14" spans="1:3" x14ac:dyDescent="0.25">
      <c r="A14" s="14" t="s">
        <v>11</v>
      </c>
      <c r="B14" s="15">
        <f>SUM(B15:B24)</f>
        <v>2432636.4299999997</v>
      </c>
    </row>
    <row r="15" spans="1:3" x14ac:dyDescent="0.25">
      <c r="A15" s="16" t="s">
        <v>12</v>
      </c>
      <c r="B15" s="17">
        <v>100000</v>
      </c>
    </row>
    <row r="16" spans="1:3" x14ac:dyDescent="0.25">
      <c r="A16" s="16" t="s">
        <v>13</v>
      </c>
      <c r="B16" s="17">
        <v>300000</v>
      </c>
    </row>
    <row r="17" spans="1:2" x14ac:dyDescent="0.25">
      <c r="A17" s="16" t="s">
        <v>14</v>
      </c>
      <c r="B17" s="17">
        <v>300000</v>
      </c>
    </row>
    <row r="18" spans="1:2" x14ac:dyDescent="0.25">
      <c r="A18" s="16" t="s">
        <v>15</v>
      </c>
      <c r="B18" s="17">
        <v>620000</v>
      </c>
    </row>
    <row r="19" spans="1:2" x14ac:dyDescent="0.25">
      <c r="A19" s="16" t="s">
        <v>16</v>
      </c>
      <c r="B19" s="17">
        <v>50589.97</v>
      </c>
    </row>
    <row r="20" spans="1:2" x14ac:dyDescent="0.25">
      <c r="A20" s="16" t="s">
        <v>17</v>
      </c>
      <c r="B20" s="17">
        <v>54360</v>
      </c>
    </row>
    <row r="21" spans="1:2" x14ac:dyDescent="0.25">
      <c r="A21" s="16" t="s">
        <v>18</v>
      </c>
      <c r="B21" s="17">
        <v>477000</v>
      </c>
    </row>
    <row r="22" spans="1:2" x14ac:dyDescent="0.25">
      <c r="A22" s="16" t="s">
        <v>19</v>
      </c>
      <c r="B22" s="17">
        <v>278379.14</v>
      </c>
    </row>
    <row r="23" spans="1:2" x14ac:dyDescent="0.25">
      <c r="A23" s="16" t="s">
        <v>20</v>
      </c>
      <c r="B23" s="17">
        <v>43879.55</v>
      </c>
    </row>
    <row r="24" spans="1:2" x14ac:dyDescent="0.25">
      <c r="A24" s="18" t="s">
        <v>21</v>
      </c>
      <c r="B24" s="19">
        <v>208427.77</v>
      </c>
    </row>
    <row r="25" spans="1:2" x14ac:dyDescent="0.25">
      <c r="B25" s="1">
        <f>B14</f>
        <v>2432636.4299999997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2022-10-13T05:00:20Z</cp:lastPrinted>
  <dcterms:created xsi:type="dcterms:W3CDTF">2009-03-09T09:27:50Z</dcterms:created>
  <dcterms:modified xsi:type="dcterms:W3CDTF">2022-11-16T06:02:29Z</dcterms:modified>
</cp:coreProperties>
</file>